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_2024\MSZ\MsZ_priprava\VZN_pohrebny_poriadok\"/>
    </mc:Choice>
  </mc:AlternateContent>
  <bookViews>
    <workbookView xWindow="0" yWindow="0" windowWidth="28800" windowHeight="13125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1" l="1"/>
  <c r="F63" i="1" s="1"/>
  <c r="E62" i="1"/>
  <c r="F62" i="1" s="1"/>
  <c r="E61" i="1"/>
  <c r="F61" i="1" s="1"/>
  <c r="E60" i="1"/>
  <c r="F60" i="1" s="1"/>
  <c r="E57" i="1"/>
  <c r="F57" i="1" s="1"/>
  <c r="E56" i="1"/>
  <c r="F56" i="1" s="1"/>
  <c r="E53" i="1"/>
  <c r="F53" i="1" s="1"/>
  <c r="E52" i="1"/>
  <c r="F52" i="1" s="1"/>
  <c r="E51" i="1"/>
  <c r="F51" i="1" s="1"/>
  <c r="E50" i="1"/>
  <c r="F50" i="1" s="1"/>
  <c r="E47" i="1"/>
  <c r="F47" i="1" s="1"/>
  <c r="E45" i="1"/>
  <c r="F45" i="1" s="1"/>
  <c r="E43" i="1"/>
  <c r="F43" i="1" s="1"/>
  <c r="E42" i="1"/>
  <c r="F42" i="1" s="1"/>
  <c r="E41" i="1"/>
  <c r="F41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54" i="1" l="1"/>
  <c r="F54" i="1" s="1"/>
</calcChain>
</file>

<file path=xl/sharedStrings.xml><?xml version="1.0" encoding="utf-8"?>
<sst xmlns="http://schemas.openxmlformats.org/spreadsheetml/2006/main" count="67" uniqueCount="55">
  <si>
    <t>TECHNICKÉ SLUŽBY BREZNO</t>
  </si>
  <si>
    <t>Rázusova č.16, 977 01  Brezno</t>
  </si>
  <si>
    <t>zriadené ako príspevková organizácia mesta Brezna MsZ uzn.č. 58/93/II</t>
  </si>
  <si>
    <t>CENNÍK   CINTORÍNSKYCH SLUŽIEB</t>
  </si>
  <si>
    <t>Základ</t>
  </si>
  <si>
    <t>Cena</t>
  </si>
  <si>
    <t xml:space="preserve">   dane €</t>
  </si>
  <si>
    <t>DPH €</t>
  </si>
  <si>
    <t>Spolu €</t>
  </si>
  <si>
    <t>POPLATKY ZA HROBOVÉ MIESTA</t>
  </si>
  <si>
    <t>Nájomné za jednohrob na 5 rokov</t>
  </si>
  <si>
    <t>-</t>
  </si>
  <si>
    <t>Nájomné za dvojhrob na 5 rokov</t>
  </si>
  <si>
    <t>Nájomné za trojhrob na  5 rokov</t>
  </si>
  <si>
    <t>Nájomné za urnové hrobové miesto na 5 rokov</t>
  </si>
  <si>
    <t>Nájomné za detské hrobové miesto na  5 rokov</t>
  </si>
  <si>
    <t>VÝKOP A ZASYPANIE HROBOVÉHO MIESTA - LETNÉ OBDOBIE</t>
  </si>
  <si>
    <t>Výkop jamy pre dieťa mladšie ako 10 rokov do hĺbky 120cm</t>
  </si>
  <si>
    <t>Výkop jamy pre potratený alebo predčasne odňatý ľudský plod do hĺbky 70 cm</t>
  </si>
  <si>
    <t>Výkop jamy (prekážka pri výkope)</t>
  </si>
  <si>
    <t>Vybudovanie základov na urnové hrobové miesto</t>
  </si>
  <si>
    <t>Úprava hrobového miesta - doloženie zeminy</t>
  </si>
  <si>
    <t>Odkrytie a zakrytie hrobu betónovou platňou</t>
  </si>
  <si>
    <t xml:space="preserve">Odkrytie hrobového miesta pre uloženie rakvy </t>
  </si>
  <si>
    <t>Odkrytie hrobového miesta pre uloženie urny</t>
  </si>
  <si>
    <t>Vnútorný betónový  preklad pri výkope jamy do hĺbky 220 cm</t>
  </si>
  <si>
    <t>OSTATNÉ CINTORÍNSKE SLUŽBY</t>
  </si>
  <si>
    <t>Rozbitie obruby, základov, likvidácia, odvoz a uloženie odpadu</t>
  </si>
  <si>
    <t>Použitie búracieho kladiva</t>
  </si>
  <si>
    <t xml:space="preserve">Poskytnutie priestorov pre vystavenie rakvy pred obradom </t>
  </si>
  <si>
    <t>v dome smútku</t>
  </si>
  <si>
    <t xml:space="preserve">Poskytnutie priestorov pre vystavenie rakvy </t>
  </si>
  <si>
    <t>počas obradu</t>
  </si>
  <si>
    <t>Osoba zabezpečujúca cintorínske služby</t>
  </si>
  <si>
    <t>VSTUP NA POHREBISKO (STAVEBNÉ, BÚRACIE PRÁCE)</t>
  </si>
  <si>
    <t>Jednodňový vstup - podnikateľské subjekty</t>
  </si>
  <si>
    <t>Týždenný vstup- podnikateľské subjekty</t>
  </si>
  <si>
    <t>Mesačný vstup- podnikateľské subjekty</t>
  </si>
  <si>
    <t>Ročný vstup - podnikateľské subjekty</t>
  </si>
  <si>
    <t xml:space="preserve">Práce vykonávané na pohrebisku bez povolenia (pri nehlásenom vstupe) </t>
  </si>
  <si>
    <t>Poplatok za vstup motorovým vozidlom - pohrebná služba (mimo pohrebu)</t>
  </si>
  <si>
    <t>Jedňodňový</t>
  </si>
  <si>
    <t>Celoročný</t>
  </si>
  <si>
    <t>ADMINISTRATÍVNE POPLATKY</t>
  </si>
  <si>
    <t>Administratívne úkony súvisiace s pohrebom (vyhľadanie hrobového miesta,obhliadka, fakturácia)</t>
  </si>
  <si>
    <t>Administratívne úkony mimo pohrebu (prepis hrobového miesta)</t>
  </si>
  <si>
    <t>Ostatné služby neuvedené v cenníku</t>
  </si>
  <si>
    <t xml:space="preserve">PRÍPLATOK ZA PRÁCU </t>
  </si>
  <si>
    <t>sobota</t>
  </si>
  <si>
    <t>nedeľa,sviatok</t>
  </si>
  <si>
    <r>
      <t xml:space="preserve">Výkop jamy do hĺbky 160 cm </t>
    </r>
    <r>
      <rPr>
        <sz val="9"/>
        <color theme="1"/>
        <rFont val="Arial CE"/>
        <charset val="238"/>
      </rPr>
      <t>+ zasýpanie</t>
    </r>
  </si>
  <si>
    <r>
      <t xml:space="preserve">Výkop jamy do hĺbky 220 cm </t>
    </r>
    <r>
      <rPr>
        <sz val="9"/>
        <color theme="1"/>
        <rFont val="Arial CE"/>
        <charset val="238"/>
      </rPr>
      <t>+ zasýpanie</t>
    </r>
  </si>
  <si>
    <r>
      <t xml:space="preserve">VÝKOP A ZASYPANIE HROBOVÉHO MIESTA - ZIMNÉ OBDOBIE                               ( od </t>
    </r>
    <r>
      <rPr>
        <b/>
        <sz val="9"/>
        <color theme="1"/>
        <rFont val="Arial CE"/>
        <charset val="238"/>
      </rPr>
      <t>1.11.-do 28.2</t>
    </r>
    <r>
      <rPr>
        <b/>
        <sz val="9"/>
        <color theme="1"/>
        <rFont val="Arial CE"/>
        <family val="2"/>
        <charset val="238"/>
      </rPr>
      <t>.)</t>
    </r>
  </si>
  <si>
    <r>
      <t>Administratívne úkony mimo pohrebu (</t>
    </r>
    <r>
      <rPr>
        <sz val="9"/>
        <color theme="1"/>
        <rFont val="Arial CE"/>
        <charset val="238"/>
      </rPr>
      <t>povolenie na úpravu hrobu,</t>
    </r>
    <r>
      <rPr>
        <sz val="9"/>
        <color theme="1"/>
        <rFont val="Arial CE"/>
        <family val="2"/>
        <charset val="238"/>
      </rPr>
      <t xml:space="preserve"> vyhľadanie hrobového miesta)</t>
    </r>
  </si>
  <si>
    <t>Príloha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</si>
</sst>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8"/>
      <name val="Arial CE"/>
      <family val="2"/>
      <charset val="238"/>
    </font>
    <font>
      <b/>
      <sz val="12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8"/>
      <color theme="1"/>
      <name val="Arial CE"/>
      <charset val="238"/>
    </font>
    <font>
      <sz val="9"/>
      <color theme="1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0" fillId="0" borderId="2" xfId="0" applyBorder="1"/>
    <xf numFmtId="0" fontId="4" fillId="0" borderId="3" xfId="0" applyFont="1" applyBorder="1" applyAlignment="1">
      <alignment horizontal="center"/>
    </xf>
    <xf numFmtId="9" fontId="4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5" xfId="0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4" fontId="5" fillId="0" borderId="17" xfId="0" applyNumberFormat="1" applyFont="1" applyBorder="1" applyAlignment="1">
      <alignment horizontal="center"/>
    </xf>
    <xf numFmtId="4" fontId="5" fillId="0" borderId="18" xfId="0" applyNumberFormat="1" applyFont="1" applyBorder="1" applyAlignment="1">
      <alignment horizontal="center"/>
    </xf>
    <xf numFmtId="4" fontId="5" fillId="0" borderId="20" xfId="0" applyNumberFormat="1" applyFont="1" applyBorder="1" applyAlignment="1">
      <alignment horizontal="center"/>
    </xf>
    <xf numFmtId="49" fontId="5" fillId="0" borderId="20" xfId="0" applyNumberFormat="1" applyFont="1" applyBorder="1" applyAlignment="1">
      <alignment horizontal="center"/>
    </xf>
    <xf numFmtId="4" fontId="5" fillId="0" borderId="21" xfId="0" applyNumberFormat="1" applyFont="1" applyBorder="1" applyAlignment="1">
      <alignment horizontal="center"/>
    </xf>
    <xf numFmtId="49" fontId="5" fillId="0" borderId="23" xfId="0" applyNumberFormat="1" applyFont="1" applyBorder="1" applyAlignment="1">
      <alignment horizontal="center"/>
    </xf>
    <xf numFmtId="4" fontId="5" fillId="0" borderId="24" xfId="0" applyNumberFormat="1" applyFont="1" applyBorder="1" applyAlignment="1">
      <alignment horizontal="center"/>
    </xf>
    <xf numFmtId="4" fontId="5" fillId="0" borderId="9" xfId="0" applyNumberFormat="1" applyFont="1" applyBorder="1"/>
    <xf numFmtId="4" fontId="5" fillId="0" borderId="10" xfId="0" applyNumberFormat="1" applyFont="1" applyBorder="1"/>
    <xf numFmtId="4" fontId="5" fillId="0" borderId="11" xfId="0" applyNumberFormat="1" applyFont="1" applyBorder="1"/>
    <xf numFmtId="4" fontId="5" fillId="0" borderId="13" xfId="0" applyNumberFormat="1" applyFont="1" applyBorder="1"/>
    <xf numFmtId="4" fontId="5" fillId="0" borderId="14" xfId="0" applyNumberFormat="1" applyFont="1" applyBorder="1"/>
    <xf numFmtId="4" fontId="5" fillId="0" borderId="15" xfId="0" applyNumberFormat="1" applyFont="1" applyBorder="1"/>
    <xf numFmtId="4" fontId="5" fillId="0" borderId="26" xfId="0" applyNumberFormat="1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4" fontId="5" fillId="0" borderId="30" xfId="0" applyNumberFormat="1" applyFont="1" applyBorder="1" applyAlignment="1">
      <alignment horizontal="center"/>
    </xf>
    <xf numFmtId="4" fontId="5" fillId="0" borderId="32" xfId="0" applyNumberFormat="1" applyFont="1" applyBorder="1" applyAlignment="1">
      <alignment horizontal="center"/>
    </xf>
    <xf numFmtId="4" fontId="5" fillId="0" borderId="33" xfId="0" applyNumberFormat="1" applyFont="1" applyBorder="1" applyAlignment="1">
      <alignment horizontal="center"/>
    </xf>
    <xf numFmtId="4" fontId="5" fillId="0" borderId="29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4" fontId="5" fillId="0" borderId="39" xfId="0" applyNumberFormat="1" applyFont="1" applyBorder="1"/>
    <xf numFmtId="164" fontId="5" fillId="0" borderId="29" xfId="0" applyNumberFormat="1" applyFont="1" applyBorder="1" applyAlignment="1">
      <alignment horizontal="center"/>
    </xf>
    <xf numFmtId="4" fontId="5" fillId="0" borderId="41" xfId="0" applyNumberFormat="1" applyFont="1" applyBorder="1" applyAlignment="1">
      <alignment horizontal="center"/>
    </xf>
    <xf numFmtId="4" fontId="5" fillId="0" borderId="31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0" fontId="0" fillId="0" borderId="44" xfId="0" applyBorder="1"/>
    <xf numFmtId="4" fontId="5" fillId="0" borderId="46" xfId="0" applyNumberFormat="1" applyFont="1" applyBorder="1" applyAlignment="1">
      <alignment horizontal="center"/>
    </xf>
    <xf numFmtId="4" fontId="5" fillId="0" borderId="47" xfId="0" applyNumberFormat="1" applyFont="1" applyBorder="1" applyAlignment="1">
      <alignment horizontal="center"/>
    </xf>
    <xf numFmtId="2" fontId="0" fillId="0" borderId="29" xfId="0" applyNumberFormat="1" applyBorder="1"/>
    <xf numFmtId="2" fontId="0" fillId="0" borderId="41" xfId="0" applyNumberFormat="1" applyBorder="1"/>
    <xf numFmtId="0" fontId="0" fillId="0" borderId="29" xfId="0" applyBorder="1"/>
    <xf numFmtId="2" fontId="0" fillId="0" borderId="46" xfId="0" applyNumberFormat="1" applyBorder="1"/>
    <xf numFmtId="2" fontId="0" fillId="0" borderId="47" xfId="0" applyNumberFormat="1" applyBorder="1"/>
    <xf numFmtId="0" fontId="6" fillId="0" borderId="48" xfId="0" applyFont="1" applyBorder="1"/>
    <xf numFmtId="0" fontId="0" fillId="0" borderId="53" xfId="0" applyBorder="1"/>
    <xf numFmtId="0" fontId="0" fillId="0" borderId="54" xfId="0" applyBorder="1"/>
    <xf numFmtId="0" fontId="0" fillId="0" borderId="40" xfId="0" applyBorder="1"/>
    <xf numFmtId="9" fontId="0" fillId="0" borderId="29" xfId="0" applyNumberFormat="1" applyBorder="1"/>
    <xf numFmtId="0" fontId="0" fillId="0" borderId="41" xfId="0" applyBorder="1"/>
    <xf numFmtId="0" fontId="0" fillId="0" borderId="35" xfId="0" applyBorder="1"/>
    <xf numFmtId="9" fontId="0" fillId="0" borderId="36" xfId="0" applyNumberFormat="1" applyBorder="1"/>
    <xf numFmtId="0" fontId="0" fillId="0" borderId="36" xfId="0" applyBorder="1"/>
    <xf numFmtId="0" fontId="0" fillId="0" borderId="37" xfId="0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0" fontId="8" fillId="0" borderId="16" xfId="0" applyFont="1" applyBorder="1"/>
    <xf numFmtId="0" fontId="8" fillId="0" borderId="19" xfId="0" applyFont="1" applyBorder="1"/>
    <xf numFmtId="0" fontId="8" fillId="0" borderId="22" xfId="0" applyFont="1" applyBorder="1"/>
    <xf numFmtId="0" fontId="8" fillId="0" borderId="25" xfId="0" applyFont="1" applyBorder="1"/>
    <xf numFmtId="0" fontId="8" fillId="0" borderId="28" xfId="0" applyFont="1" applyBorder="1"/>
    <xf numFmtId="0" fontId="8" fillId="0" borderId="34" xfId="0" applyFont="1" applyBorder="1"/>
    <xf numFmtId="0" fontId="8" fillId="0" borderId="45" xfId="0" applyFont="1" applyBorder="1"/>
    <xf numFmtId="0" fontId="8" fillId="0" borderId="40" xfId="0" applyFont="1" applyBorder="1"/>
    <xf numFmtId="0" fontId="8" fillId="0" borderId="38" xfId="0" applyFont="1" applyBorder="1"/>
    <xf numFmtId="0" fontId="8" fillId="0" borderId="12" xfId="0" applyFont="1" applyBorder="1"/>
    <xf numFmtId="0" fontId="8" fillId="0" borderId="42" xfId="0" applyFont="1" applyBorder="1"/>
    <xf numFmtId="0" fontId="8" fillId="0" borderId="43" xfId="0" applyFont="1" applyBorder="1"/>
    <xf numFmtId="0" fontId="11" fillId="0" borderId="40" xfId="0" applyFont="1" applyBorder="1"/>
    <xf numFmtId="0" fontId="8" fillId="0" borderId="40" xfId="0" applyFont="1" applyBorder="1" applyAlignment="1">
      <alignment wrapText="1"/>
    </xf>
    <xf numFmtId="0" fontId="0" fillId="0" borderId="45" xfId="0" applyFont="1" applyBorder="1"/>
    <xf numFmtId="4" fontId="5" fillId="0" borderId="6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center" vertical="center"/>
    </xf>
    <xf numFmtId="4" fontId="5" fillId="0" borderId="20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center" vertical="center"/>
    </xf>
    <xf numFmtId="4" fontId="5" fillId="0" borderId="2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48" xfId="0" applyFont="1" applyBorder="1" applyAlignment="1">
      <alignment horizontal="left" vertical="center"/>
    </xf>
    <xf numFmtId="0" fontId="11" fillId="0" borderId="40" xfId="0" applyFont="1" applyBorder="1" applyAlignment="1">
      <alignment horizontal="left" vertical="center"/>
    </xf>
    <xf numFmtId="0" fontId="0" fillId="0" borderId="4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4" fontId="5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7" fillId="0" borderId="8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F66"/>
  <sheetViews>
    <sheetView tabSelected="1" workbookViewId="0">
      <selection activeCell="H5" sqref="H5"/>
    </sheetView>
  </sheetViews>
  <sheetFormatPr defaultRowHeight="15" x14ac:dyDescent="0.25"/>
  <cols>
    <col min="3" max="3" width="80.140625" bestFit="1" customWidth="1"/>
  </cols>
  <sheetData>
    <row r="1" spans="3:6" x14ac:dyDescent="0.25">
      <c r="C1" t="s">
        <v>54</v>
      </c>
    </row>
    <row r="2" spans="3:6" ht="15.75" x14ac:dyDescent="0.25">
      <c r="C2" s="60" t="s">
        <v>0</v>
      </c>
    </row>
    <row r="3" spans="3:6" ht="15.75" x14ac:dyDescent="0.25">
      <c r="C3" s="60" t="s">
        <v>1</v>
      </c>
    </row>
    <row r="4" spans="3:6" ht="15.75" x14ac:dyDescent="0.25">
      <c r="C4" s="60" t="s">
        <v>2</v>
      </c>
    </row>
    <row r="5" spans="3:6" x14ac:dyDescent="0.25">
      <c r="C5" s="1"/>
    </row>
    <row r="6" spans="3:6" ht="16.5" thickBot="1" x14ac:dyDescent="0.3">
      <c r="C6" s="61" t="s">
        <v>3</v>
      </c>
      <c r="D6" s="99"/>
      <c r="E6" s="99"/>
      <c r="F6" s="99"/>
    </row>
    <row r="7" spans="3:6" x14ac:dyDescent="0.25">
      <c r="C7" s="2"/>
      <c r="D7" s="3" t="s">
        <v>4</v>
      </c>
      <c r="E7" s="4">
        <v>0.2</v>
      </c>
      <c r="F7" s="5" t="s">
        <v>5</v>
      </c>
    </row>
    <row r="8" spans="3:6" ht="15.75" thickBot="1" x14ac:dyDescent="0.3">
      <c r="C8" s="6"/>
      <c r="D8" s="7" t="s">
        <v>6</v>
      </c>
      <c r="E8" s="7" t="s">
        <v>7</v>
      </c>
      <c r="F8" s="8" t="s">
        <v>8</v>
      </c>
    </row>
    <row r="9" spans="3:6" x14ac:dyDescent="0.25">
      <c r="C9" s="100" t="s">
        <v>9</v>
      </c>
      <c r="D9" s="9"/>
      <c r="E9" s="10"/>
      <c r="F9" s="11"/>
    </row>
    <row r="10" spans="3:6" x14ac:dyDescent="0.25">
      <c r="C10" s="101"/>
      <c r="D10" s="12"/>
      <c r="E10" s="13"/>
      <c r="F10" s="14"/>
    </row>
    <row r="11" spans="3:6" x14ac:dyDescent="0.25">
      <c r="C11" s="63" t="s">
        <v>10</v>
      </c>
      <c r="D11" s="15">
        <v>20</v>
      </c>
      <c r="E11" s="15" t="s">
        <v>11</v>
      </c>
      <c r="F11" s="16">
        <v>20</v>
      </c>
    </row>
    <row r="12" spans="3:6" x14ac:dyDescent="0.25">
      <c r="C12" s="63" t="s">
        <v>12</v>
      </c>
      <c r="D12" s="15">
        <v>40</v>
      </c>
      <c r="E12" s="15" t="s">
        <v>11</v>
      </c>
      <c r="F12" s="16">
        <v>40</v>
      </c>
    </row>
    <row r="13" spans="3:6" x14ac:dyDescent="0.25">
      <c r="C13" s="63" t="s">
        <v>13</v>
      </c>
      <c r="D13" s="15">
        <v>60</v>
      </c>
      <c r="E13" s="15" t="s">
        <v>11</v>
      </c>
      <c r="F13" s="16">
        <v>60</v>
      </c>
    </row>
    <row r="14" spans="3:6" x14ac:dyDescent="0.25">
      <c r="C14" s="64" t="s">
        <v>14</v>
      </c>
      <c r="D14" s="15">
        <v>15.5</v>
      </c>
      <c r="E14" s="18" t="s">
        <v>11</v>
      </c>
      <c r="F14" s="19">
        <v>15.5</v>
      </c>
    </row>
    <row r="15" spans="3:6" ht="15.75" thickBot="1" x14ac:dyDescent="0.3">
      <c r="C15" s="65" t="s">
        <v>15</v>
      </c>
      <c r="D15" s="15">
        <v>15.5</v>
      </c>
      <c r="E15" s="20" t="s">
        <v>11</v>
      </c>
      <c r="F15" s="21">
        <v>15.5</v>
      </c>
    </row>
    <row r="16" spans="3:6" x14ac:dyDescent="0.25">
      <c r="C16" s="94" t="s">
        <v>16</v>
      </c>
      <c r="D16" s="22"/>
      <c r="E16" s="23"/>
      <c r="F16" s="24"/>
    </row>
    <row r="17" spans="3:6" x14ac:dyDescent="0.25">
      <c r="C17" s="95"/>
      <c r="D17" s="25"/>
      <c r="E17" s="26"/>
      <c r="F17" s="27"/>
    </row>
    <row r="18" spans="3:6" x14ac:dyDescent="0.25">
      <c r="C18" s="66" t="s">
        <v>50</v>
      </c>
      <c r="D18" s="28">
        <v>120</v>
      </c>
      <c r="E18" s="28">
        <f t="shared" ref="E18:E27" si="0">D18*20%</f>
        <v>24</v>
      </c>
      <c r="F18" s="29">
        <f t="shared" ref="F18:F27" si="1">D18+E18</f>
        <v>144</v>
      </c>
    </row>
    <row r="19" spans="3:6" x14ac:dyDescent="0.25">
      <c r="C19" s="63" t="s">
        <v>51</v>
      </c>
      <c r="D19" s="28">
        <v>140</v>
      </c>
      <c r="E19" s="28">
        <f t="shared" si="0"/>
        <v>28</v>
      </c>
      <c r="F19" s="29">
        <f t="shared" si="1"/>
        <v>168</v>
      </c>
    </row>
    <row r="20" spans="3:6" x14ac:dyDescent="0.25">
      <c r="C20" s="67" t="s">
        <v>17</v>
      </c>
      <c r="D20" s="28">
        <v>48</v>
      </c>
      <c r="E20" s="28">
        <f t="shared" si="0"/>
        <v>9.6000000000000014</v>
      </c>
      <c r="F20" s="29">
        <f t="shared" si="1"/>
        <v>57.6</v>
      </c>
    </row>
    <row r="21" spans="3:6" x14ac:dyDescent="0.25">
      <c r="C21" s="63" t="s">
        <v>18</v>
      </c>
      <c r="D21" s="28">
        <v>48</v>
      </c>
      <c r="E21" s="30">
        <f t="shared" si="0"/>
        <v>9.6000000000000014</v>
      </c>
      <c r="F21" s="29">
        <f t="shared" si="1"/>
        <v>57.6</v>
      </c>
    </row>
    <row r="22" spans="3:6" x14ac:dyDescent="0.25">
      <c r="C22" s="63" t="s">
        <v>19</v>
      </c>
      <c r="D22" s="28">
        <v>100</v>
      </c>
      <c r="E22" s="30">
        <f t="shared" si="0"/>
        <v>20</v>
      </c>
      <c r="F22" s="29">
        <f t="shared" si="1"/>
        <v>120</v>
      </c>
    </row>
    <row r="23" spans="3:6" x14ac:dyDescent="0.25">
      <c r="C23" s="63" t="s">
        <v>20</v>
      </c>
      <c r="D23" s="28">
        <v>166.67</v>
      </c>
      <c r="E23" s="30">
        <f t="shared" si="0"/>
        <v>33.333999999999996</v>
      </c>
      <c r="F23" s="29">
        <f t="shared" si="1"/>
        <v>200.00399999999999</v>
      </c>
    </row>
    <row r="24" spans="3:6" x14ac:dyDescent="0.25">
      <c r="C24" s="63" t="s">
        <v>21</v>
      </c>
      <c r="D24" s="28">
        <v>15</v>
      </c>
      <c r="E24" s="30">
        <f t="shared" si="0"/>
        <v>3</v>
      </c>
      <c r="F24" s="29">
        <f t="shared" si="1"/>
        <v>18</v>
      </c>
    </row>
    <row r="25" spans="3:6" x14ac:dyDescent="0.25">
      <c r="C25" s="63" t="s">
        <v>22</v>
      </c>
      <c r="D25" s="28">
        <v>30</v>
      </c>
      <c r="E25" s="28">
        <f t="shared" si="0"/>
        <v>6</v>
      </c>
      <c r="F25" s="29">
        <f t="shared" si="1"/>
        <v>36</v>
      </c>
    </row>
    <row r="26" spans="3:6" x14ac:dyDescent="0.25">
      <c r="C26" s="63" t="s">
        <v>23</v>
      </c>
      <c r="D26" s="28">
        <v>25</v>
      </c>
      <c r="E26" s="28">
        <f t="shared" si="0"/>
        <v>5</v>
      </c>
      <c r="F26" s="29">
        <f t="shared" si="1"/>
        <v>30</v>
      </c>
    </row>
    <row r="27" spans="3:6" ht="15.75" thickBot="1" x14ac:dyDescent="0.3">
      <c r="C27" s="65" t="s">
        <v>24</v>
      </c>
      <c r="D27" s="28">
        <v>15</v>
      </c>
      <c r="E27" s="31">
        <f t="shared" si="0"/>
        <v>3</v>
      </c>
      <c r="F27" s="32">
        <f t="shared" si="1"/>
        <v>18</v>
      </c>
    </row>
    <row r="28" spans="3:6" x14ac:dyDescent="0.25">
      <c r="C28" s="96" t="s">
        <v>52</v>
      </c>
      <c r="D28" s="22"/>
      <c r="E28" s="23"/>
      <c r="F28" s="24"/>
    </row>
    <row r="29" spans="3:6" x14ac:dyDescent="0.25">
      <c r="C29" s="97"/>
      <c r="D29" s="25"/>
      <c r="E29" s="26"/>
      <c r="F29" s="27"/>
    </row>
    <row r="30" spans="3:6" x14ac:dyDescent="0.25">
      <c r="C30" s="66" t="s">
        <v>50</v>
      </c>
      <c r="D30" s="28">
        <v>141.66999999999999</v>
      </c>
      <c r="E30" s="28">
        <f t="shared" ref="E30:E38" si="2">D30*20%</f>
        <v>28.334</v>
      </c>
      <c r="F30" s="29">
        <f t="shared" ref="F30:F38" si="3">D30+E30</f>
        <v>170.00399999999999</v>
      </c>
    </row>
    <row r="31" spans="3:6" x14ac:dyDescent="0.25">
      <c r="C31" s="63" t="s">
        <v>51</v>
      </c>
      <c r="D31" s="28">
        <v>158.33000000000001</v>
      </c>
      <c r="E31" s="28">
        <f t="shared" si="2"/>
        <v>31.666000000000004</v>
      </c>
      <c r="F31" s="29">
        <f t="shared" si="3"/>
        <v>189.99600000000001</v>
      </c>
    </row>
    <row r="32" spans="3:6" x14ac:dyDescent="0.25">
      <c r="C32" s="63" t="s">
        <v>17</v>
      </c>
      <c r="D32" s="28">
        <v>70</v>
      </c>
      <c r="E32" s="30">
        <f t="shared" si="2"/>
        <v>14</v>
      </c>
      <c r="F32" s="29">
        <f t="shared" si="3"/>
        <v>84</v>
      </c>
    </row>
    <row r="33" spans="3:6" x14ac:dyDescent="0.25">
      <c r="C33" s="63" t="s">
        <v>18</v>
      </c>
      <c r="D33" s="28">
        <v>70</v>
      </c>
      <c r="E33" s="30">
        <f t="shared" si="2"/>
        <v>14</v>
      </c>
      <c r="F33" s="29">
        <f t="shared" si="3"/>
        <v>84</v>
      </c>
    </row>
    <row r="34" spans="3:6" x14ac:dyDescent="0.25">
      <c r="C34" s="63" t="s">
        <v>19</v>
      </c>
      <c r="D34" s="28">
        <v>120</v>
      </c>
      <c r="E34" s="30">
        <f t="shared" si="2"/>
        <v>24</v>
      </c>
      <c r="F34" s="29">
        <f t="shared" si="3"/>
        <v>144</v>
      </c>
    </row>
    <row r="35" spans="3:6" x14ac:dyDescent="0.25">
      <c r="C35" s="63" t="s">
        <v>22</v>
      </c>
      <c r="D35" s="28">
        <v>30</v>
      </c>
      <c r="E35" s="30">
        <f t="shared" si="2"/>
        <v>6</v>
      </c>
      <c r="F35" s="29">
        <f t="shared" si="3"/>
        <v>36</v>
      </c>
    </row>
    <row r="36" spans="3:6" x14ac:dyDescent="0.25">
      <c r="C36" s="63" t="s">
        <v>23</v>
      </c>
      <c r="D36" s="28">
        <v>25</v>
      </c>
      <c r="E36" s="28">
        <f t="shared" si="2"/>
        <v>5</v>
      </c>
      <c r="F36" s="29">
        <f t="shared" si="3"/>
        <v>30</v>
      </c>
    </row>
    <row r="37" spans="3:6" x14ac:dyDescent="0.25">
      <c r="C37" s="68" t="s">
        <v>24</v>
      </c>
      <c r="D37" s="28">
        <v>15</v>
      </c>
      <c r="E37" s="34">
        <f t="shared" si="2"/>
        <v>3</v>
      </c>
      <c r="F37" s="35">
        <f t="shared" si="3"/>
        <v>18</v>
      </c>
    </row>
    <row r="38" spans="3:6" ht="15.75" thickBot="1" x14ac:dyDescent="0.3">
      <c r="C38" s="69" t="s">
        <v>25</v>
      </c>
      <c r="D38" s="34">
        <v>50</v>
      </c>
      <c r="E38" s="43">
        <f t="shared" si="2"/>
        <v>10</v>
      </c>
      <c r="F38" s="44">
        <f t="shared" si="3"/>
        <v>60</v>
      </c>
    </row>
    <row r="39" spans="3:6" x14ac:dyDescent="0.25">
      <c r="C39" s="94" t="s">
        <v>26</v>
      </c>
      <c r="D39" s="62"/>
      <c r="E39" s="40"/>
      <c r="F39" s="41"/>
    </row>
    <row r="40" spans="3:6" x14ac:dyDescent="0.25">
      <c r="C40" s="98"/>
      <c r="D40" s="36"/>
      <c r="E40" s="34"/>
      <c r="F40" s="35"/>
    </row>
    <row r="41" spans="3:6" x14ac:dyDescent="0.25">
      <c r="C41" s="70" t="s">
        <v>27</v>
      </c>
      <c r="D41" s="37">
        <v>100</v>
      </c>
      <c r="E41" s="33">
        <f>D41*20%</f>
        <v>20</v>
      </c>
      <c r="F41" s="38">
        <f>D41+E41</f>
        <v>120</v>
      </c>
    </row>
    <row r="42" spans="3:6" x14ac:dyDescent="0.25">
      <c r="C42" s="70" t="s">
        <v>28</v>
      </c>
      <c r="D42" s="37">
        <v>15</v>
      </c>
      <c r="E42" s="33">
        <f>D42*20%</f>
        <v>3</v>
      </c>
      <c r="F42" s="38">
        <f>D42+E42</f>
        <v>18</v>
      </c>
    </row>
    <row r="43" spans="3:6" x14ac:dyDescent="0.25">
      <c r="C43" s="71" t="s">
        <v>29</v>
      </c>
      <c r="D43" s="78">
        <v>25</v>
      </c>
      <c r="E43" s="78">
        <f>D43*20%</f>
        <v>5</v>
      </c>
      <c r="F43" s="93">
        <f>D43+E43</f>
        <v>30</v>
      </c>
    </row>
    <row r="44" spans="3:6" x14ac:dyDescent="0.25">
      <c r="C44" s="72" t="s">
        <v>30</v>
      </c>
      <c r="D44" s="79"/>
      <c r="E44" s="79"/>
      <c r="F44" s="82"/>
    </row>
    <row r="45" spans="3:6" x14ac:dyDescent="0.25">
      <c r="C45" s="68" t="s">
        <v>31</v>
      </c>
      <c r="D45" s="78">
        <v>20</v>
      </c>
      <c r="E45" s="80">
        <f>D45*20%</f>
        <v>4</v>
      </c>
      <c r="F45" s="81">
        <f>D45+E45</f>
        <v>24</v>
      </c>
    </row>
    <row r="46" spans="3:6" x14ac:dyDescent="0.25">
      <c r="C46" s="72" t="s">
        <v>32</v>
      </c>
      <c r="D46" s="79"/>
      <c r="E46" s="79"/>
      <c r="F46" s="82"/>
    </row>
    <row r="47" spans="3:6" ht="15.75" thickBot="1" x14ac:dyDescent="0.3">
      <c r="C47" s="65" t="s">
        <v>33</v>
      </c>
      <c r="D47" s="39">
        <v>15</v>
      </c>
      <c r="E47" s="31">
        <f>D47*20%</f>
        <v>3</v>
      </c>
      <c r="F47" s="32">
        <f>D47+E47</f>
        <v>18</v>
      </c>
    </row>
    <row r="48" spans="3:6" x14ac:dyDescent="0.25">
      <c r="C48" s="83" t="s">
        <v>34</v>
      </c>
      <c r="D48" s="40"/>
      <c r="E48" s="40"/>
      <c r="F48" s="41"/>
    </row>
    <row r="49" spans="3:6" x14ac:dyDescent="0.25">
      <c r="C49" s="84"/>
      <c r="D49" s="28"/>
      <c r="E49" s="28"/>
      <c r="F49" s="29"/>
    </row>
    <row r="50" spans="3:6" x14ac:dyDescent="0.25">
      <c r="C50" s="73" t="s">
        <v>35</v>
      </c>
      <c r="D50" s="17">
        <v>10</v>
      </c>
      <c r="E50" s="28">
        <f>D50*20%</f>
        <v>2</v>
      </c>
      <c r="F50" s="29">
        <f>D50+E50</f>
        <v>12</v>
      </c>
    </row>
    <row r="51" spans="3:6" x14ac:dyDescent="0.25">
      <c r="C51" s="74" t="s">
        <v>36</v>
      </c>
      <c r="D51" s="17">
        <v>25</v>
      </c>
      <c r="E51" s="34">
        <f>D51*20%</f>
        <v>5</v>
      </c>
      <c r="F51" s="35">
        <f>D51+E51</f>
        <v>30</v>
      </c>
    </row>
    <row r="52" spans="3:6" x14ac:dyDescent="0.25">
      <c r="C52" s="70" t="s">
        <v>37</v>
      </c>
      <c r="D52" s="17">
        <v>50</v>
      </c>
      <c r="E52" s="33">
        <f>D52*20%</f>
        <v>10</v>
      </c>
      <c r="F52" s="38">
        <f>D52+E52</f>
        <v>60</v>
      </c>
    </row>
    <row r="53" spans="3:6" x14ac:dyDescent="0.25">
      <c r="C53" s="70" t="s">
        <v>38</v>
      </c>
      <c r="D53" s="17">
        <v>250</v>
      </c>
      <c r="E53" s="33">
        <f>D53*20%</f>
        <v>50</v>
      </c>
      <c r="F53" s="38">
        <f>D53+E53</f>
        <v>300</v>
      </c>
    </row>
    <row r="54" spans="3:6" x14ac:dyDescent="0.25">
      <c r="C54" s="70" t="s">
        <v>39</v>
      </c>
      <c r="D54" s="17">
        <v>20.350000000000001</v>
      </c>
      <c r="E54" s="33">
        <f>D54*20%</f>
        <v>4.07</v>
      </c>
      <c r="F54" s="38">
        <f>D54+E54</f>
        <v>24.42</v>
      </c>
    </row>
    <row r="55" spans="3:6" x14ac:dyDescent="0.25">
      <c r="C55" s="75" t="s">
        <v>40</v>
      </c>
      <c r="D55" s="17"/>
      <c r="F55" s="42"/>
    </row>
    <row r="56" spans="3:6" x14ac:dyDescent="0.25">
      <c r="C56" s="70" t="s">
        <v>41</v>
      </c>
      <c r="D56" s="17">
        <v>10</v>
      </c>
      <c r="E56" s="33">
        <f>D56*20%</f>
        <v>2</v>
      </c>
      <c r="F56" s="38">
        <f>D56+E56</f>
        <v>12</v>
      </c>
    </row>
    <row r="57" spans="3:6" ht="15.75" thickBot="1" x14ac:dyDescent="0.3">
      <c r="C57" s="69" t="s">
        <v>42</v>
      </c>
      <c r="D57" s="17">
        <v>250</v>
      </c>
      <c r="E57" s="43">
        <f>D57*20%</f>
        <v>50</v>
      </c>
      <c r="F57" s="44">
        <f>D57+E57</f>
        <v>300</v>
      </c>
    </row>
    <row r="58" spans="3:6" x14ac:dyDescent="0.25">
      <c r="C58" s="85" t="s">
        <v>43</v>
      </c>
      <c r="D58" s="87"/>
      <c r="E58" s="88"/>
      <c r="F58" s="89"/>
    </row>
    <row r="59" spans="3:6" x14ac:dyDescent="0.25">
      <c r="C59" s="86"/>
      <c r="D59" s="90"/>
      <c r="E59" s="91"/>
      <c r="F59" s="92"/>
    </row>
    <row r="60" spans="3:6" x14ac:dyDescent="0.25">
      <c r="C60" s="76" t="s">
        <v>44</v>
      </c>
      <c r="D60" s="45">
        <v>30</v>
      </c>
      <c r="E60" s="45">
        <f>D60*20%</f>
        <v>6</v>
      </c>
      <c r="F60" s="46">
        <f>D60+E60</f>
        <v>36</v>
      </c>
    </row>
    <row r="61" spans="3:6" x14ac:dyDescent="0.25">
      <c r="C61" s="76" t="s">
        <v>45</v>
      </c>
      <c r="D61" s="45">
        <v>5</v>
      </c>
      <c r="E61" s="45">
        <f>D61*20%</f>
        <v>1</v>
      </c>
      <c r="F61" s="46">
        <f>D61+E61</f>
        <v>6</v>
      </c>
    </row>
    <row r="62" spans="3:6" x14ac:dyDescent="0.25">
      <c r="C62" s="76" t="s">
        <v>53</v>
      </c>
      <c r="D62" s="47">
        <v>10</v>
      </c>
      <c r="E62" s="45">
        <f>D62*20%</f>
        <v>2</v>
      </c>
      <c r="F62" s="46">
        <f>D62+E62</f>
        <v>12</v>
      </c>
    </row>
    <row r="63" spans="3:6" ht="15.75" thickBot="1" x14ac:dyDescent="0.3">
      <c r="C63" s="77" t="s">
        <v>46</v>
      </c>
      <c r="D63" s="47">
        <v>10</v>
      </c>
      <c r="E63" s="48">
        <f>D63*20%</f>
        <v>2</v>
      </c>
      <c r="F63" s="49">
        <f>D63+E63</f>
        <v>12</v>
      </c>
    </row>
    <row r="64" spans="3:6" x14ac:dyDescent="0.25">
      <c r="C64" s="50" t="s">
        <v>47</v>
      </c>
      <c r="D64" s="51"/>
      <c r="E64" s="51"/>
      <c r="F64" s="52"/>
    </row>
    <row r="65" spans="3:6" x14ac:dyDescent="0.25">
      <c r="C65" s="53" t="s">
        <v>48</v>
      </c>
      <c r="D65" s="54">
        <v>0.5</v>
      </c>
      <c r="E65" s="47"/>
      <c r="F65" s="55"/>
    </row>
    <row r="66" spans="3:6" ht="15.75" thickBot="1" x14ac:dyDescent="0.3">
      <c r="C66" s="56" t="s">
        <v>49</v>
      </c>
      <c r="D66" s="57">
        <v>1</v>
      </c>
      <c r="E66" s="58"/>
      <c r="F66" s="59"/>
    </row>
  </sheetData>
  <mergeCells count="14">
    <mergeCell ref="D6:F6"/>
    <mergeCell ref="C9:C10"/>
    <mergeCell ref="D43:D44"/>
    <mergeCell ref="E43:E44"/>
    <mergeCell ref="F43:F44"/>
    <mergeCell ref="C16:C17"/>
    <mergeCell ref="C28:C29"/>
    <mergeCell ref="C39:C40"/>
    <mergeCell ref="D45:D46"/>
    <mergeCell ref="E45:E46"/>
    <mergeCell ref="F45:F46"/>
    <mergeCell ref="C48:C49"/>
    <mergeCell ref="C58:C59"/>
    <mergeCell ref="D58:F5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TS-Purgatova</dc:creator>
  <cp:lastModifiedBy>Štulajterová Janka Mgr.</cp:lastModifiedBy>
  <cp:lastPrinted>2024-03-07T08:51:50Z</cp:lastPrinted>
  <dcterms:created xsi:type="dcterms:W3CDTF">2015-06-05T18:19:34Z</dcterms:created>
  <dcterms:modified xsi:type="dcterms:W3CDTF">2024-03-07T08:52:00Z</dcterms:modified>
</cp:coreProperties>
</file>