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Materialy_MsZ_ROK_2022\2022_12_14\"/>
    </mc:Choice>
  </mc:AlternateContent>
  <bookViews>
    <workbookView xWindow="0" yWindow="0" windowWidth="20430" windowHeight="8370"/>
  </bookViews>
  <sheets>
    <sheet name="KV úver EF vrátane refundácie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0" i="2" l="1"/>
  <c r="C44" i="2"/>
  <c r="C39" i="2"/>
  <c r="C31" i="2" l="1"/>
  <c r="C25" i="2"/>
  <c r="C21" i="2"/>
  <c r="C18" i="2"/>
  <c r="C15" i="2"/>
</calcChain>
</file>

<file path=xl/sharedStrings.xml><?xml version="1.0" encoding="utf-8"?>
<sst xmlns="http://schemas.openxmlformats.org/spreadsheetml/2006/main" count="47" uniqueCount="47">
  <si>
    <t>investičná akcia</t>
  </si>
  <si>
    <t>SPOLU</t>
  </si>
  <si>
    <t>NR 2023 - KAPITÁLOVÉ VÝDAVKY</t>
  </si>
  <si>
    <t>Reg. vnútroblokov II. - 9. mája vstup - stavba</t>
  </si>
  <si>
    <t>Reg. vnútroblokov II. - 9. mája vstup - st. dozor</t>
  </si>
  <si>
    <t>Reg. vnútroblokov III. - MPČĽ - st. dozor</t>
  </si>
  <si>
    <t>Reg. vnútroblokov III. - MPČĽ - stavba</t>
  </si>
  <si>
    <t>- oceniteľné práva, licencie</t>
  </si>
  <si>
    <t>- zásoby</t>
  </si>
  <si>
    <t>Inteligentné prvky správy mesta (Moderné technológie)</t>
  </si>
  <si>
    <t>- samostatné hnuteľné veci a súbory</t>
  </si>
  <si>
    <t>Reg. vnútroblokov III. - 9. mája stred - stavba</t>
  </si>
  <si>
    <t>Reg. vnútroblokov III. - 9. mája stred - st. dozor</t>
  </si>
  <si>
    <t>Reg. vnútroblokov II. - ŠLN II. - stavba</t>
  </si>
  <si>
    <t>Reg. vnútroblokov II. - ŠLN II. - st. dozor</t>
  </si>
  <si>
    <t>Kompostáreň</t>
  </si>
  <si>
    <t>Nórsky finančný mechanizmus</t>
  </si>
  <si>
    <t>- zv. energet. účinnosti MŠ B. Němcovej</t>
  </si>
  <si>
    <t>- zv. energet. účinnosti MŠ Hradby</t>
  </si>
  <si>
    <t>- Bioretenčný systém s funkč. vegetáciou</t>
  </si>
  <si>
    <t>- efekt. využívanie vody MŠ B.Němcovej</t>
  </si>
  <si>
    <t>- zmena povrchov asfaltových ihrísk na svetlé pl.</t>
  </si>
  <si>
    <t>- aktivity zamerané na kvalitu vzduchu</t>
  </si>
  <si>
    <t>- inteligentné exteriérové osvetlenie</t>
  </si>
  <si>
    <t>- Múzeum komunizmu - exter. vertikálna zeleň</t>
  </si>
  <si>
    <t>- zelené steny na kont. stojiskách</t>
  </si>
  <si>
    <t>- revitalizácia zelene centr. mestských zón</t>
  </si>
  <si>
    <t>- zvýšenie vlhkosti vzduchu a zadržiavanie vody</t>
  </si>
  <si>
    <t>- zakúpenie bicyklov a stojanov</t>
  </si>
  <si>
    <t>Rekonštrukcia ul. Rázusova - st. dozor</t>
  </si>
  <si>
    <t>Využ. alt. zdrojov energií na mest. nehnuteľn. - PD</t>
  </si>
  <si>
    <t>úver EF</t>
  </si>
  <si>
    <t>Zvýšenie energet. účinnosti MŠ MPČĽ</t>
  </si>
  <si>
    <t>Zvýšenie energet. účinnosti MŠ MPČĽ - st. dozor</t>
  </si>
  <si>
    <t>Solárne osvetlenie ul. Poľná</t>
  </si>
  <si>
    <t>Vypracoval: Ing. Ružena Šefranková</t>
  </si>
  <si>
    <t>Príloha č. 1</t>
  </si>
  <si>
    <t>CELKOM</t>
  </si>
  <si>
    <t>Refundácia KV r. 2022 :</t>
  </si>
  <si>
    <t>v Brezne, 24.11.2022</t>
  </si>
  <si>
    <t xml:space="preserve">                   vedúca OEF</t>
  </si>
  <si>
    <t>Rekonštrukcia a modernizácia - Plaváreň (zníženie energ. náročnosti)</t>
  </si>
  <si>
    <t xml:space="preserve">Rekonštrukcia ul. Rázusova - revitalizácie zelene, kanalizácia s chodníkmi </t>
  </si>
  <si>
    <t>Rohozná II- ČOV - technická infraštruktúra s kanalizáciou</t>
  </si>
  <si>
    <t>Malá vodná nádrž Banisko - bioretenčný systém</t>
  </si>
  <si>
    <t>Rekonštrukcia a modernizácia - Plaváreň - zníženie energetickej náročnosti</t>
  </si>
  <si>
    <t xml:space="preserve">Rekonštrukcia ul. Rázusova - revitalizácia zelene, kanalizácia s chodníkmi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</si>
</sst>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3" xfId="0" applyFont="1" applyBorder="1" applyAlignment="1">
      <alignment horizontal="center"/>
    </xf>
    <xf numFmtId="0" fontId="0" fillId="0" borderId="4" xfId="0" applyBorder="1"/>
    <xf numFmtId="0" fontId="1" fillId="0" borderId="4" xfId="0" applyFont="1" applyBorder="1" applyAlignment="1"/>
    <xf numFmtId="0" fontId="3" fillId="0" borderId="5" xfId="0" applyFont="1" applyBorder="1"/>
    <xf numFmtId="0" fontId="3" fillId="0" borderId="2" xfId="0" applyFont="1" applyBorder="1"/>
    <xf numFmtId="49" fontId="3" fillId="0" borderId="5" xfId="0" applyNumberFormat="1" applyFont="1" applyBorder="1"/>
    <xf numFmtId="0" fontId="4" fillId="0" borderId="5" xfId="0" applyFont="1" applyBorder="1"/>
    <xf numFmtId="49" fontId="3" fillId="0" borderId="8" xfId="0" applyNumberFormat="1" applyFont="1" applyBorder="1"/>
    <xf numFmtId="3" fontId="0" fillId="0" borderId="0" xfId="0" applyNumberFormat="1"/>
    <xf numFmtId="0" fontId="0" fillId="0" borderId="0" xfId="0" applyBorder="1"/>
    <xf numFmtId="49" fontId="3" fillId="0" borderId="3" xfId="0" applyNumberFormat="1" applyFont="1" applyBorder="1"/>
    <xf numFmtId="3" fontId="3" fillId="0" borderId="3" xfId="0" applyNumberFormat="1" applyFont="1" applyBorder="1"/>
    <xf numFmtId="49" fontId="3" fillId="0" borderId="0" xfId="0" applyNumberFormat="1" applyFont="1" applyBorder="1"/>
    <xf numFmtId="3" fontId="3" fillId="0" borderId="0" xfId="0" applyNumberFormat="1" applyFont="1" applyBorder="1"/>
    <xf numFmtId="0" fontId="1" fillId="0" borderId="11" xfId="0" applyFont="1" applyBorder="1" applyAlignment="1">
      <alignment horizontal="center"/>
    </xf>
    <xf numFmtId="3" fontId="3" fillId="0" borderId="6" xfId="0" applyNumberFormat="1" applyFont="1" applyBorder="1"/>
    <xf numFmtId="3" fontId="3" fillId="0" borderId="7" xfId="0" applyNumberFormat="1" applyFont="1" applyBorder="1"/>
    <xf numFmtId="3" fontId="3" fillId="0" borderId="10" xfId="0" applyNumberFormat="1" applyFont="1" applyBorder="1"/>
    <xf numFmtId="49" fontId="3" fillId="0" borderId="13" xfId="0" applyNumberFormat="1" applyFont="1" applyBorder="1"/>
    <xf numFmtId="3" fontId="3" fillId="0" borderId="12" xfId="0" applyNumberFormat="1" applyFont="1" applyBorder="1"/>
    <xf numFmtId="49" fontId="4" fillId="0" borderId="5" xfId="0" applyNumberFormat="1" applyFont="1" applyBorder="1"/>
    <xf numFmtId="0" fontId="1" fillId="0" borderId="0" xfId="0" applyFont="1" applyBorder="1" applyAlignment="1">
      <alignment horizontal="center"/>
    </xf>
    <xf numFmtId="49" fontId="4" fillId="0" borderId="0" xfId="0" applyNumberFormat="1" applyFont="1" applyBorder="1"/>
    <xf numFmtId="49" fontId="5" fillId="0" borderId="0" xfId="0" applyNumberFormat="1" applyFont="1" applyBorder="1"/>
    <xf numFmtId="3" fontId="5" fillId="0" borderId="0" xfId="0" applyNumberFormat="1" applyFont="1" applyBorder="1"/>
    <xf numFmtId="49" fontId="7" fillId="0" borderId="0" xfId="0" applyNumberFormat="1" applyFont="1" applyBorder="1"/>
    <xf numFmtId="3" fontId="7" fillId="0" borderId="0" xfId="0" applyNumberFormat="1" applyFont="1" applyBorder="1"/>
    <xf numFmtId="49" fontId="0" fillId="0" borderId="0" xfId="0" applyNumberFormat="1" applyBorder="1"/>
    <xf numFmtId="49" fontId="6" fillId="0" borderId="0" xfId="0" applyNumberFormat="1" applyFont="1" applyFill="1" applyBorder="1"/>
    <xf numFmtId="3" fontId="6" fillId="0" borderId="0" xfId="0" applyNumberFormat="1" applyFont="1" applyFill="1" applyBorder="1"/>
    <xf numFmtId="0" fontId="1" fillId="0" borderId="0" xfId="0" applyFont="1" applyAlignment="1">
      <alignment horizontal="right"/>
    </xf>
    <xf numFmtId="49" fontId="7" fillId="2" borderId="9" xfId="0" applyNumberFormat="1" applyFont="1" applyFill="1" applyBorder="1"/>
    <xf numFmtId="3" fontId="7" fillId="2" borderId="1" xfId="0" applyNumberFormat="1" applyFont="1" applyFill="1" applyBorder="1"/>
    <xf numFmtId="49" fontId="5" fillId="0" borderId="14" xfId="0" applyNumberFormat="1" applyFont="1" applyBorder="1"/>
    <xf numFmtId="49" fontId="8" fillId="2" borderId="9" xfId="0" applyNumberFormat="1" applyFont="1" applyFill="1" applyBorder="1"/>
    <xf numFmtId="3" fontId="8" fillId="2" borderId="1" xfId="0" applyNumberFormat="1" applyFont="1" applyFill="1" applyBorder="1"/>
    <xf numFmtId="3" fontId="5" fillId="0" borderId="15" xfId="0" applyNumberFormat="1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tabSelected="1" topLeftCell="A21" zoomScaleNormal="100" workbookViewId="0">
      <selection activeCell="B33" sqref="B33"/>
    </sheetView>
  </sheetViews>
  <sheetFormatPr defaultRowHeight="15" x14ac:dyDescent="0.25"/>
  <cols>
    <col min="2" max="2" width="63.5703125" customWidth="1"/>
    <col min="3" max="3" width="15.7109375" customWidth="1"/>
  </cols>
  <sheetData>
    <row r="1" spans="1:5" x14ac:dyDescent="0.25">
      <c r="C1" s="31" t="s">
        <v>36</v>
      </c>
    </row>
    <row r="2" spans="1:5" ht="18.75" x14ac:dyDescent="0.3">
      <c r="B2" s="39" t="s">
        <v>2</v>
      </c>
      <c r="C2" s="39"/>
    </row>
    <row r="3" spans="1:5" ht="15.75" thickBot="1" x14ac:dyDescent="0.3"/>
    <row r="4" spans="1:5" ht="15.75" thickBot="1" x14ac:dyDescent="0.3">
      <c r="A4" s="3"/>
      <c r="B4" s="1" t="s">
        <v>0</v>
      </c>
      <c r="C4" s="15" t="s">
        <v>31</v>
      </c>
    </row>
    <row r="5" spans="1:5" x14ac:dyDescent="0.25">
      <c r="A5" s="2"/>
      <c r="B5" s="5" t="s">
        <v>3</v>
      </c>
      <c r="C5" s="16">
        <v>27247</v>
      </c>
      <c r="E5" s="9"/>
    </row>
    <row r="6" spans="1:5" x14ac:dyDescent="0.25">
      <c r="A6" s="2"/>
      <c r="B6" s="4" t="s">
        <v>4</v>
      </c>
      <c r="C6" s="17">
        <v>490</v>
      </c>
    </row>
    <row r="7" spans="1:5" x14ac:dyDescent="0.25">
      <c r="A7" s="2"/>
      <c r="B7" s="4" t="s">
        <v>6</v>
      </c>
      <c r="C7" s="17">
        <v>45999</v>
      </c>
      <c r="E7" s="9"/>
    </row>
    <row r="8" spans="1:5" x14ac:dyDescent="0.25">
      <c r="A8" s="2"/>
      <c r="B8" s="4" t="s">
        <v>5</v>
      </c>
      <c r="C8" s="17">
        <v>863</v>
      </c>
    </row>
    <row r="9" spans="1:5" x14ac:dyDescent="0.25">
      <c r="A9" s="2"/>
      <c r="B9" s="7" t="s">
        <v>9</v>
      </c>
      <c r="C9" s="17"/>
    </row>
    <row r="10" spans="1:5" x14ac:dyDescent="0.25">
      <c r="A10" s="2"/>
      <c r="B10" s="6" t="s">
        <v>7</v>
      </c>
      <c r="C10" s="17">
        <v>3193</v>
      </c>
    </row>
    <row r="11" spans="1:5" x14ac:dyDescent="0.25">
      <c r="A11" s="2"/>
      <c r="B11" s="6" t="s">
        <v>8</v>
      </c>
      <c r="C11" s="17">
        <v>162</v>
      </c>
      <c r="E11" s="9"/>
    </row>
    <row r="12" spans="1:5" x14ac:dyDescent="0.25">
      <c r="A12" s="2"/>
      <c r="B12" s="6" t="s">
        <v>10</v>
      </c>
      <c r="C12" s="17">
        <v>43982</v>
      </c>
    </row>
    <row r="13" spans="1:5" x14ac:dyDescent="0.25">
      <c r="A13" s="2"/>
      <c r="B13" s="4" t="s">
        <v>11</v>
      </c>
      <c r="C13" s="17">
        <v>51671</v>
      </c>
      <c r="E13" s="9"/>
    </row>
    <row r="14" spans="1:5" x14ac:dyDescent="0.25">
      <c r="A14" s="2"/>
      <c r="B14" s="4" t="s">
        <v>12</v>
      </c>
      <c r="C14" s="17">
        <v>750</v>
      </c>
    </row>
    <row r="15" spans="1:5" x14ac:dyDescent="0.25">
      <c r="A15" s="2"/>
      <c r="B15" s="4" t="s">
        <v>13</v>
      </c>
      <c r="C15" s="17">
        <f>68720</f>
        <v>68720</v>
      </c>
      <c r="E15" s="9"/>
    </row>
    <row r="16" spans="1:5" x14ac:dyDescent="0.25">
      <c r="A16" s="2"/>
      <c r="B16" s="4" t="s">
        <v>14</v>
      </c>
      <c r="C16" s="17">
        <v>1000</v>
      </c>
    </row>
    <row r="17" spans="1:3" x14ac:dyDescent="0.25">
      <c r="A17" s="2"/>
      <c r="B17" s="6" t="s">
        <v>41</v>
      </c>
      <c r="C17" s="17">
        <v>3064638</v>
      </c>
    </row>
    <row r="18" spans="1:3" x14ac:dyDescent="0.25">
      <c r="A18" s="2"/>
      <c r="B18" s="6" t="s">
        <v>32</v>
      </c>
      <c r="C18" s="17">
        <f>13361+119811</f>
        <v>133172</v>
      </c>
    </row>
    <row r="19" spans="1:3" x14ac:dyDescent="0.25">
      <c r="A19" s="2"/>
      <c r="B19" s="8" t="s">
        <v>33</v>
      </c>
      <c r="C19" s="18">
        <v>5800</v>
      </c>
    </row>
    <row r="20" spans="1:3" x14ac:dyDescent="0.25">
      <c r="A20" s="2"/>
      <c r="B20" s="21" t="s">
        <v>16</v>
      </c>
      <c r="C20" s="17"/>
    </row>
    <row r="21" spans="1:3" x14ac:dyDescent="0.25">
      <c r="A21" s="2"/>
      <c r="B21" s="6" t="s">
        <v>17</v>
      </c>
      <c r="C21" s="17">
        <f>10575+9301</f>
        <v>19876</v>
      </c>
    </row>
    <row r="22" spans="1:3" x14ac:dyDescent="0.25">
      <c r="A22" s="2"/>
      <c r="B22" s="6" t="s">
        <v>18</v>
      </c>
      <c r="C22" s="17">
        <v>30256</v>
      </c>
    </row>
    <row r="23" spans="1:3" x14ac:dyDescent="0.25">
      <c r="A23" s="2"/>
      <c r="B23" s="6" t="s">
        <v>19</v>
      </c>
      <c r="C23" s="17">
        <v>3573</v>
      </c>
    </row>
    <row r="24" spans="1:3" x14ac:dyDescent="0.25">
      <c r="A24" s="2"/>
      <c r="B24" s="6" t="s">
        <v>20</v>
      </c>
      <c r="C24" s="17">
        <v>86</v>
      </c>
    </row>
    <row r="25" spans="1:3" x14ac:dyDescent="0.25">
      <c r="A25" s="2"/>
      <c r="B25" s="6" t="s">
        <v>21</v>
      </c>
      <c r="C25" s="17">
        <f>293</f>
        <v>293</v>
      </c>
    </row>
    <row r="26" spans="1:3" x14ac:dyDescent="0.25">
      <c r="A26" s="2"/>
      <c r="B26" s="6" t="s">
        <v>22</v>
      </c>
      <c r="C26" s="17">
        <v>7239</v>
      </c>
    </row>
    <row r="27" spans="1:3" x14ac:dyDescent="0.25">
      <c r="A27" s="2"/>
      <c r="B27" s="6" t="s">
        <v>23</v>
      </c>
      <c r="C27" s="17">
        <v>1848</v>
      </c>
    </row>
    <row r="28" spans="1:3" x14ac:dyDescent="0.25">
      <c r="A28" s="2"/>
      <c r="B28" s="6" t="s">
        <v>24</v>
      </c>
      <c r="C28" s="17">
        <v>239</v>
      </c>
    </row>
    <row r="29" spans="1:3" x14ac:dyDescent="0.25">
      <c r="A29" s="2"/>
      <c r="B29" s="6" t="s">
        <v>25</v>
      </c>
      <c r="C29" s="17">
        <v>327</v>
      </c>
    </row>
    <row r="30" spans="1:3" x14ac:dyDescent="0.25">
      <c r="A30" s="2"/>
      <c r="B30" s="6" t="s">
        <v>26</v>
      </c>
      <c r="C30" s="17">
        <v>2476</v>
      </c>
    </row>
    <row r="31" spans="1:3" x14ac:dyDescent="0.25">
      <c r="A31" s="2"/>
      <c r="B31" s="6" t="s">
        <v>27</v>
      </c>
      <c r="C31" s="17">
        <f>1894</f>
        <v>1894</v>
      </c>
    </row>
    <row r="32" spans="1:3" x14ac:dyDescent="0.25">
      <c r="A32" s="2"/>
      <c r="B32" s="6" t="s">
        <v>28</v>
      </c>
      <c r="C32" s="17">
        <v>208</v>
      </c>
    </row>
    <row r="33" spans="1:3" x14ac:dyDescent="0.25">
      <c r="A33" s="2"/>
      <c r="B33" s="6" t="s">
        <v>46</v>
      </c>
      <c r="C33" s="17">
        <v>700000</v>
      </c>
    </row>
    <row r="34" spans="1:3" x14ac:dyDescent="0.25">
      <c r="A34" s="2"/>
      <c r="B34" s="8" t="s">
        <v>29</v>
      </c>
      <c r="C34" s="18">
        <v>5900</v>
      </c>
    </row>
    <row r="35" spans="1:3" x14ac:dyDescent="0.25">
      <c r="A35" s="2"/>
      <c r="B35" s="6" t="s">
        <v>43</v>
      </c>
      <c r="C35" s="17">
        <v>106300</v>
      </c>
    </row>
    <row r="36" spans="1:3" x14ac:dyDescent="0.25">
      <c r="A36" s="2"/>
      <c r="B36" s="6" t="s">
        <v>44</v>
      </c>
      <c r="C36" s="17">
        <v>478445</v>
      </c>
    </row>
    <row r="37" spans="1:3" x14ac:dyDescent="0.25">
      <c r="A37" s="2"/>
      <c r="B37" s="6" t="s">
        <v>34</v>
      </c>
      <c r="C37" s="17">
        <v>98000</v>
      </c>
    </row>
    <row r="38" spans="1:3" ht="15.75" thickBot="1" x14ac:dyDescent="0.3">
      <c r="A38" s="2"/>
      <c r="B38" s="8" t="s">
        <v>30</v>
      </c>
      <c r="C38" s="18">
        <v>400000</v>
      </c>
    </row>
    <row r="39" spans="1:3" ht="16.5" thickBot="1" x14ac:dyDescent="0.3">
      <c r="A39" s="2"/>
      <c r="B39" s="35" t="s">
        <v>1</v>
      </c>
      <c r="C39" s="36">
        <f>SUM(C5:C38)</f>
        <v>5304647</v>
      </c>
    </row>
    <row r="40" spans="1:3" x14ac:dyDescent="0.25">
      <c r="A40" s="2"/>
      <c r="B40" s="34" t="s">
        <v>38</v>
      </c>
      <c r="C40" s="37">
        <f>C41+C42+C43</f>
        <v>58506</v>
      </c>
    </row>
    <row r="41" spans="1:3" x14ac:dyDescent="0.25">
      <c r="A41" s="2"/>
      <c r="B41" s="6" t="s">
        <v>42</v>
      </c>
      <c r="C41" s="17">
        <v>19012</v>
      </c>
    </row>
    <row r="42" spans="1:3" x14ac:dyDescent="0.25">
      <c r="A42" s="2"/>
      <c r="B42" s="6" t="s">
        <v>15</v>
      </c>
      <c r="C42" s="17">
        <v>12233</v>
      </c>
    </row>
    <row r="43" spans="1:3" ht="15.75" thickBot="1" x14ac:dyDescent="0.3">
      <c r="A43" s="2"/>
      <c r="B43" s="19" t="s">
        <v>45</v>
      </c>
      <c r="C43" s="20">
        <v>27261</v>
      </c>
    </row>
    <row r="44" spans="1:3" ht="16.5" thickBot="1" x14ac:dyDescent="0.3">
      <c r="A44" s="2"/>
      <c r="B44" s="32" t="s">
        <v>37</v>
      </c>
      <c r="C44" s="33">
        <f>C39+C40</f>
        <v>5363153</v>
      </c>
    </row>
    <row r="45" spans="1:3" x14ac:dyDescent="0.25">
      <c r="A45" s="10"/>
      <c r="B45" s="11"/>
      <c r="C45" s="12"/>
    </row>
    <row r="46" spans="1:3" x14ac:dyDescent="0.25">
      <c r="A46" s="10"/>
      <c r="B46" s="13" t="s">
        <v>39</v>
      </c>
      <c r="C46" s="14"/>
    </row>
    <row r="47" spans="1:3" x14ac:dyDescent="0.25">
      <c r="A47" s="10"/>
      <c r="B47" s="13" t="s">
        <v>35</v>
      </c>
      <c r="C47" s="14"/>
    </row>
    <row r="48" spans="1:3" x14ac:dyDescent="0.25">
      <c r="A48" s="10"/>
      <c r="B48" s="38" t="s">
        <v>40</v>
      </c>
      <c r="C48" s="22"/>
    </row>
    <row r="49" spans="1:5" x14ac:dyDescent="0.25">
      <c r="A49" s="10"/>
      <c r="B49" s="23"/>
      <c r="C49" s="14"/>
    </row>
    <row r="50" spans="1:5" x14ac:dyDescent="0.25">
      <c r="A50" s="10"/>
      <c r="B50" s="13"/>
      <c r="C50" s="14"/>
    </row>
    <row r="51" spans="1:5" x14ac:dyDescent="0.25">
      <c r="A51" s="10"/>
      <c r="B51" s="13"/>
      <c r="C51" s="14"/>
    </row>
    <row r="52" spans="1:5" x14ac:dyDescent="0.25">
      <c r="A52" s="10"/>
      <c r="B52" s="13"/>
      <c r="C52" s="14"/>
    </row>
    <row r="53" spans="1:5" x14ac:dyDescent="0.25">
      <c r="A53" s="10"/>
      <c r="B53" s="13"/>
      <c r="C53" s="14"/>
    </row>
    <row r="54" spans="1:5" x14ac:dyDescent="0.25">
      <c r="A54" s="10"/>
      <c r="B54" s="13"/>
      <c r="C54" s="14"/>
    </row>
    <row r="55" spans="1:5" x14ac:dyDescent="0.25">
      <c r="A55" s="10"/>
      <c r="B55" s="13"/>
      <c r="C55" s="14"/>
      <c r="E55" s="9"/>
    </row>
    <row r="56" spans="1:5" x14ac:dyDescent="0.25">
      <c r="A56" s="10"/>
      <c r="B56" s="13"/>
      <c r="C56" s="14"/>
    </row>
    <row r="57" spans="1:5" x14ac:dyDescent="0.25">
      <c r="A57" s="10"/>
      <c r="B57" s="13"/>
      <c r="C57" s="14"/>
    </row>
    <row r="58" spans="1:5" x14ac:dyDescent="0.25">
      <c r="A58" s="10"/>
      <c r="B58" s="13"/>
      <c r="C58" s="14"/>
    </row>
    <row r="59" spans="1:5" x14ac:dyDescent="0.25">
      <c r="A59" s="10"/>
      <c r="B59" s="13"/>
      <c r="C59" s="14"/>
    </row>
    <row r="60" spans="1:5" x14ac:dyDescent="0.25">
      <c r="A60" s="10"/>
      <c r="B60" s="13"/>
      <c r="C60" s="14"/>
    </row>
    <row r="61" spans="1:5" x14ac:dyDescent="0.25">
      <c r="A61" s="10"/>
      <c r="B61" s="13"/>
      <c r="C61" s="14"/>
    </row>
    <row r="62" spans="1:5" x14ac:dyDescent="0.25">
      <c r="A62" s="10"/>
      <c r="B62" s="13"/>
      <c r="C62" s="14"/>
    </row>
    <row r="63" spans="1:5" x14ac:dyDescent="0.25">
      <c r="A63" s="10"/>
      <c r="B63" s="13"/>
      <c r="C63" s="14"/>
    </row>
    <row r="64" spans="1:5" x14ac:dyDescent="0.25">
      <c r="A64" s="10"/>
      <c r="B64" s="13"/>
      <c r="C64" s="14"/>
    </row>
    <row r="65" spans="1:3" x14ac:dyDescent="0.25">
      <c r="A65" s="10"/>
      <c r="B65" s="13"/>
      <c r="C65" s="14"/>
    </row>
    <row r="66" spans="1:3" x14ac:dyDescent="0.25">
      <c r="A66" s="10"/>
      <c r="B66" s="13"/>
      <c r="C66" s="14"/>
    </row>
    <row r="67" spans="1:3" x14ac:dyDescent="0.25">
      <c r="A67" s="10"/>
      <c r="B67" s="13"/>
      <c r="C67" s="14"/>
    </row>
    <row r="68" spans="1:3" x14ac:dyDescent="0.25">
      <c r="A68" s="10"/>
      <c r="B68" s="13"/>
      <c r="C68" s="14"/>
    </row>
    <row r="69" spans="1:3" x14ac:dyDescent="0.25">
      <c r="A69" s="10"/>
      <c r="B69" s="13"/>
      <c r="C69" s="14"/>
    </row>
    <row r="70" spans="1:3" x14ac:dyDescent="0.25">
      <c r="A70" s="10"/>
      <c r="B70" s="13"/>
      <c r="C70" s="14"/>
    </row>
    <row r="71" spans="1:3" x14ac:dyDescent="0.25">
      <c r="A71" s="10"/>
      <c r="B71" s="13"/>
      <c r="C71" s="14"/>
    </row>
    <row r="72" spans="1:3" x14ac:dyDescent="0.25">
      <c r="A72" s="10"/>
      <c r="B72" s="24"/>
      <c r="C72" s="25"/>
    </row>
    <row r="73" spans="1:3" x14ac:dyDescent="0.25">
      <c r="A73" s="10"/>
      <c r="B73" s="13"/>
      <c r="C73" s="14"/>
    </row>
    <row r="74" spans="1:3" x14ac:dyDescent="0.25">
      <c r="A74" s="10"/>
      <c r="B74" s="13"/>
      <c r="C74" s="14"/>
    </row>
    <row r="75" spans="1:3" x14ac:dyDescent="0.25">
      <c r="A75" s="10"/>
      <c r="B75" s="22"/>
      <c r="C75" s="22"/>
    </row>
    <row r="76" spans="1:3" x14ac:dyDescent="0.25">
      <c r="A76" s="10"/>
      <c r="B76" s="13"/>
      <c r="C76" s="14"/>
    </row>
    <row r="77" spans="1:3" x14ac:dyDescent="0.25">
      <c r="A77" s="10"/>
      <c r="B77" s="13"/>
      <c r="C77" s="14"/>
    </row>
    <row r="78" spans="1:3" x14ac:dyDescent="0.25">
      <c r="A78" s="10"/>
      <c r="B78" s="13"/>
      <c r="C78" s="14"/>
    </row>
    <row r="79" spans="1:3" x14ac:dyDescent="0.25">
      <c r="A79" s="10"/>
      <c r="B79" s="13"/>
      <c r="C79" s="14"/>
    </row>
    <row r="80" spans="1:3" x14ac:dyDescent="0.25">
      <c r="A80" s="10"/>
      <c r="B80" s="13"/>
      <c r="C80" s="14"/>
    </row>
    <row r="81" spans="1:5" x14ac:dyDescent="0.25">
      <c r="A81" s="10"/>
      <c r="B81" s="13"/>
      <c r="C81" s="14"/>
    </row>
    <row r="82" spans="1:5" x14ac:dyDescent="0.25">
      <c r="A82" s="10"/>
      <c r="B82" s="13"/>
      <c r="C82" s="14"/>
    </row>
    <row r="83" spans="1:5" x14ac:dyDescent="0.25">
      <c r="A83" s="10"/>
      <c r="B83" s="13"/>
      <c r="C83" s="14"/>
      <c r="E83" s="9"/>
    </row>
    <row r="84" spans="1:5" x14ac:dyDescent="0.25">
      <c r="A84" s="10"/>
      <c r="B84" s="13"/>
      <c r="C84" s="14"/>
    </row>
    <row r="85" spans="1:5" x14ac:dyDescent="0.25">
      <c r="A85" s="10"/>
      <c r="B85" s="13"/>
      <c r="C85" s="14"/>
    </row>
    <row r="86" spans="1:5" x14ac:dyDescent="0.25">
      <c r="A86" s="10"/>
      <c r="B86" s="13"/>
      <c r="C86" s="14"/>
    </row>
    <row r="87" spans="1:5" x14ac:dyDescent="0.25">
      <c r="A87" s="10"/>
      <c r="B87" s="13"/>
      <c r="C87" s="14"/>
    </row>
    <row r="88" spans="1:5" x14ac:dyDescent="0.25">
      <c r="A88" s="10"/>
      <c r="B88" s="13"/>
      <c r="C88" s="14"/>
    </row>
    <row r="89" spans="1:5" x14ac:dyDescent="0.25">
      <c r="A89" s="10"/>
      <c r="B89" s="13"/>
      <c r="C89" s="14"/>
    </row>
    <row r="90" spans="1:5" x14ac:dyDescent="0.25">
      <c r="A90" s="10"/>
      <c r="B90" s="13"/>
      <c r="C90" s="14"/>
    </row>
    <row r="91" spans="1:5" x14ac:dyDescent="0.25">
      <c r="A91" s="10"/>
      <c r="B91" s="13"/>
      <c r="C91" s="14"/>
    </row>
    <row r="92" spans="1:5" x14ac:dyDescent="0.25">
      <c r="A92" s="10"/>
      <c r="B92" s="13"/>
      <c r="C92" s="14"/>
    </row>
    <row r="93" spans="1:5" x14ac:dyDescent="0.25">
      <c r="A93" s="10"/>
      <c r="B93" s="13"/>
      <c r="C93" s="14"/>
    </row>
    <row r="94" spans="1:5" x14ac:dyDescent="0.25">
      <c r="A94" s="10"/>
      <c r="B94" s="13"/>
      <c r="C94" s="14"/>
    </row>
    <row r="95" spans="1:5" ht="15.75" x14ac:dyDescent="0.25">
      <c r="A95" s="10"/>
      <c r="B95" s="26"/>
      <c r="C95" s="27"/>
    </row>
    <row r="96" spans="1:5" x14ac:dyDescent="0.25">
      <c r="A96" s="10"/>
      <c r="B96" s="13"/>
      <c r="C96" s="14"/>
    </row>
    <row r="97" spans="1:5" x14ac:dyDescent="0.25">
      <c r="A97" s="10"/>
      <c r="B97" s="13"/>
      <c r="C97" s="14"/>
    </row>
    <row r="98" spans="1:5" x14ac:dyDescent="0.25">
      <c r="A98" s="10"/>
      <c r="B98" s="22"/>
      <c r="C98" s="22"/>
    </row>
    <row r="99" spans="1:5" x14ac:dyDescent="0.25">
      <c r="A99" s="10"/>
      <c r="B99" s="24"/>
      <c r="C99" s="25"/>
    </row>
    <row r="100" spans="1:5" x14ac:dyDescent="0.25">
      <c r="A100" s="10"/>
      <c r="B100" s="13"/>
      <c r="C100" s="14"/>
    </row>
    <row r="101" spans="1:5" x14ac:dyDescent="0.25">
      <c r="A101" s="10"/>
      <c r="B101" s="13"/>
      <c r="C101" s="14"/>
    </row>
    <row r="102" spans="1:5" x14ac:dyDescent="0.25">
      <c r="A102" s="10"/>
      <c r="B102" s="13"/>
      <c r="C102" s="14"/>
    </row>
    <row r="103" spans="1:5" x14ac:dyDescent="0.25">
      <c r="A103" s="10"/>
      <c r="B103" s="13"/>
      <c r="C103" s="14"/>
      <c r="E103" s="9"/>
    </row>
    <row r="104" spans="1:5" x14ac:dyDescent="0.25">
      <c r="A104" s="10"/>
      <c r="B104" s="13"/>
      <c r="C104" s="14"/>
    </row>
    <row r="105" spans="1:5" x14ac:dyDescent="0.25">
      <c r="A105" s="10"/>
      <c r="B105" s="13"/>
      <c r="C105" s="14"/>
    </row>
    <row r="106" spans="1:5" x14ac:dyDescent="0.25">
      <c r="A106" s="10"/>
      <c r="B106" s="13"/>
      <c r="C106" s="14"/>
    </row>
    <row r="107" spans="1:5" x14ac:dyDescent="0.25">
      <c r="A107" s="10"/>
      <c r="B107" s="13"/>
      <c r="C107" s="14"/>
    </row>
    <row r="108" spans="1:5" x14ac:dyDescent="0.25">
      <c r="A108" s="10"/>
      <c r="B108" s="13"/>
      <c r="C108" s="14"/>
    </row>
    <row r="109" spans="1:5" x14ac:dyDescent="0.25">
      <c r="A109" s="10"/>
      <c r="B109" s="13"/>
      <c r="C109" s="14"/>
    </row>
    <row r="110" spans="1:5" x14ac:dyDescent="0.25">
      <c r="A110" s="10"/>
      <c r="B110" s="24"/>
      <c r="C110" s="25"/>
    </row>
    <row r="111" spans="1:5" x14ac:dyDescent="0.25">
      <c r="A111" s="10"/>
      <c r="B111" s="13"/>
      <c r="C111" s="14"/>
    </row>
    <row r="112" spans="1:5" x14ac:dyDescent="0.25">
      <c r="A112" s="10"/>
      <c r="B112" s="13"/>
      <c r="C112" s="14"/>
    </row>
    <row r="113" spans="1:3" x14ac:dyDescent="0.25">
      <c r="A113" s="10"/>
      <c r="B113" s="13"/>
      <c r="C113" s="14"/>
    </row>
    <row r="114" spans="1:3" x14ac:dyDescent="0.25">
      <c r="A114" s="10"/>
      <c r="B114" s="13"/>
      <c r="C114" s="14"/>
    </row>
    <row r="115" spans="1:3" x14ac:dyDescent="0.25">
      <c r="A115" s="10"/>
      <c r="B115" s="13"/>
      <c r="C115" s="14"/>
    </row>
    <row r="116" spans="1:3" x14ac:dyDescent="0.25">
      <c r="A116" s="10"/>
      <c r="B116" s="13"/>
      <c r="C116" s="14"/>
    </row>
    <row r="117" spans="1:3" x14ac:dyDescent="0.25">
      <c r="A117" s="10"/>
      <c r="B117" s="13"/>
      <c r="C117" s="14"/>
    </row>
    <row r="118" spans="1:3" x14ac:dyDescent="0.25">
      <c r="A118" s="10"/>
      <c r="B118" s="13"/>
      <c r="C118" s="14"/>
    </row>
    <row r="119" spans="1:3" ht="15.75" x14ac:dyDescent="0.25">
      <c r="A119" s="10"/>
      <c r="B119" s="26"/>
      <c r="C119" s="27"/>
    </row>
    <row r="120" spans="1:3" ht="18.75" x14ac:dyDescent="0.3">
      <c r="A120" s="10"/>
      <c r="B120" s="29"/>
      <c r="C120" s="30"/>
    </row>
    <row r="121" spans="1:3" x14ac:dyDescent="0.25">
      <c r="B121" s="28"/>
      <c r="C121" s="10"/>
    </row>
    <row r="122" spans="1:3" x14ac:dyDescent="0.25">
      <c r="B122" s="28"/>
      <c r="C122" s="10"/>
    </row>
    <row r="123" spans="1:3" x14ac:dyDescent="0.25">
      <c r="B123" s="10"/>
      <c r="C123" s="10"/>
    </row>
    <row r="124" spans="1:3" x14ac:dyDescent="0.25">
      <c r="B124" s="10"/>
      <c r="C124" s="10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KV úver EF vrátane refundácie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Šefránková Ružena Ing.</dc:creator>
  <cp:lastModifiedBy>Štulajterová Janka Mgr.</cp:lastModifiedBy>
  <cp:lastPrinted>2022-11-24T14:16:23Z</cp:lastPrinted>
  <dcterms:created xsi:type="dcterms:W3CDTF">2015-06-05T18:19:34Z</dcterms:created>
  <dcterms:modified xsi:type="dcterms:W3CDTF">2022-12-13T07:26:58Z</dcterms:modified>
</cp:coreProperties>
</file>